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1кв" sheetId="29" r:id="rId1"/>
  </sheets>
  <definedNames>
    <definedName name="_xlnm.Print_Area" localSheetId="0">'1кв'!$A$1:$E$53</definedName>
  </definedNames>
  <calcPr calcId="152511"/>
</workbook>
</file>

<file path=xl/calcChain.xml><?xml version="1.0" encoding="utf-8"?>
<calcChain xmlns="http://schemas.openxmlformats.org/spreadsheetml/2006/main">
  <c r="E32" i="29" l="1"/>
  <c r="F20" i="29" l="1"/>
  <c r="E22" i="29" s="1"/>
  <c r="E23" i="29" l="1"/>
  <c r="B52" i="29" l="1"/>
  <c r="B53" i="29" s="1"/>
</calcChain>
</file>

<file path=xl/sharedStrings.xml><?xml version="1.0" encoding="utf-8"?>
<sst xmlns="http://schemas.openxmlformats.org/spreadsheetml/2006/main" count="72" uniqueCount="57">
  <si>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</si>
  <si>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</si>
  <si>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</si>
  <si>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</si>
  <si>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</si>
  <si>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</si>
  <si>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</si>
  <si>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</si>
  <si>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</si>
  <si>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</si>
  <si>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</si>
  <si>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</si>
  <si>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</si>
  <si>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</si>
  <si>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</si>
  <si>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</si>
  <si>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</si>
  <si>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</si>
  <si>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</si>
  <si>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</si>
  <si>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</si>
  <si>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</si>
  <si>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</si>
  <si>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</si>
  <si>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д. 17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</si>
  <si>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Шишкиной Ольги Васильевны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</si>
  <si>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№13 от 05.03.2015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</si>
  <si>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№14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</si>
  <si>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</si>
  <si>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Итого:</t>
  </si>
  <si>
    <t>1 квартал</t>
  </si>
  <si>
    <t>руб.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</si>
  <si>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Собственниеи МКД, в лице председателя совета дома Шишкиной О.В.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</si>
  <si>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</si>
  <si>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</si>
  <si>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Информация для собственников:</t>
  </si>
  <si>
    <t xml:space="preserve">Итого остаток на конец квартала </t>
  </si>
  <si>
    <t>в т.ч. Оплачено + не жилые</t>
  </si>
  <si>
    <t>Работы по содержанию и тек. ремонту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</si>
  <si>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</si>
  <si>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</si>
  <si>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</si>
  <si>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Услуги по содержанию многоквартирного дома</t>
  </si>
  <si>
    <t xml:space="preserve">Дератизация и дезинсекция </t>
  </si>
  <si>
    <t>по заявке собственников</t>
  </si>
  <si>
    <t>холодная вода на СОИ</t>
  </si>
  <si>
    <t>электроэнергия на СОИ</t>
  </si>
  <si>
    <t>водоотведение на СОИ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</si>
  <si>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</si>
  <si>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</si>
  <si>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Полив</t>
  </si>
  <si>
    <t>S дома = 2432,9+215,2 (не жилые) = 2648,1м2</t>
  </si>
  <si>
    <t>за 1 квартал 2025 года</t>
  </si>
  <si>
    <t>31.03.2025 г.</t>
  </si>
  <si>
    <t>Поверка ОДПУ ХВС</t>
  </si>
  <si>
    <t>Предъявлено населению 232617,34</t>
  </si>
  <si>
    <t xml:space="preserve">           2. Всего за период с "01" 01 2025 г. по "31" 03 2025 г. выполнено работ (оказано услуг) на общую сумму двести семнадцать тысяч четыреста три рублю 54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</si>
</sst>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165" fontId="14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0" xfId="0" applyFont="1"/>
    <xf numFmtId="43" fontId="6" fillId="0" borderId="0" xfId="0" applyNumberFormat="1" applyFont="1"/>
    <xf numFmtId="0" fontId="10" fillId="0" borderId="0" xfId="0" applyFont="1"/>
    <xf numFmtId="164" fontId="6" fillId="0" borderId="0" xfId="1" applyNumberFormat="1" applyFont="1"/>
    <xf numFmtId="164" fontId="3" fillId="0" borderId="0" xfId="1" applyNumberFormat="1" applyFont="1"/>
    <xf numFmtId="43" fontId="3" fillId="0" borderId="0" xfId="0" applyNumberFormat="1" applyFont="1"/>
    <xf numFmtId="164" fontId="6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39" fontId="3" fillId="0" borderId="1" xfId="1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164" fontId="3" fillId="0" borderId="0" xfId="0" applyNumberFormat="1" applyFont="1"/>
    <xf numFmtId="43" fontId="3" fillId="0" borderId="1" xfId="1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15" fillId="0" borderId="0" xfId="0" applyFont="1"/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right" wrapText="1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view="pageBreakPreview" topLeftCell="A44" zoomScaleNormal="100" zoomScaleSheetLayoutView="100" workbookViewId="0">
      <selection activeCell="H36" sqref="H36"/>
    </sheetView>
  </sheetViews>
  <sheetFormatPr defaultColWidth="9.140625" defaultRowHeight="15" x14ac:dyDescent="0.25"/>
  <cols>
    <col min="1" max="1" width="33.42578125" style="2" customWidth="1"/>
    <col min="2" max="2" width="20.5703125" style="2" customWidth="1"/>
    <col min="3" max="3" width="15" style="2" customWidth="1"/>
    <col min="4" max="4" width="13.5703125" style="2" customWidth="1"/>
    <col min="5" max="5" width="14.140625" style="2" customWidth="1"/>
    <col min="6" max="6" width="9.140625" style="2"/>
    <col min="7" max="7" width="12.140625" style="2" bestFit="1" customWidth="1"/>
    <col min="8" max="8" width="15.5703125" style="2" customWidth="1"/>
    <col min="9" max="9" width="9.140625" style="2"/>
    <col min="10" max="10" width="12.140625" style="2" bestFit="1" customWidth="1"/>
    <col min="11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2.25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52</v>
      </c>
      <c r="B3" s="41"/>
      <c r="C3" s="41"/>
      <c r="D3" s="41"/>
      <c r="E3" s="41"/>
    </row>
    <row r="4" spans="1:5" s="1" customFormat="1" ht="15.6" customHeight="1" x14ac:dyDescent="0.25">
      <c r="A4" s="19" t="s">
        <v>13</v>
      </c>
      <c r="B4" s="4"/>
      <c r="C4" s="4"/>
      <c r="D4" s="26"/>
      <c r="E4" s="34" t="s">
        <v>53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43" t="s">
        <v>24</v>
      </c>
      <c r="B7" s="43"/>
      <c r="C7" s="43"/>
      <c r="D7" s="43"/>
      <c r="E7" s="43"/>
    </row>
    <row r="8" spans="1:5" x14ac:dyDescent="0.25">
      <c r="A8" s="36" t="s">
        <v>1</v>
      </c>
      <c r="B8" s="36"/>
      <c r="C8" s="36"/>
      <c r="D8" s="36"/>
      <c r="E8" s="36"/>
    </row>
    <row r="9" spans="1:5" x14ac:dyDescent="0.25">
      <c r="A9" s="42" t="s">
        <v>25</v>
      </c>
      <c r="B9" s="42"/>
      <c r="C9" s="42"/>
      <c r="D9" s="42"/>
      <c r="E9" s="42"/>
    </row>
    <row r="10" spans="1:5" ht="26.25" customHeight="1" x14ac:dyDescent="0.25">
      <c r="A10" s="44" t="s">
        <v>14</v>
      </c>
      <c r="B10" s="45"/>
      <c r="C10" s="45"/>
      <c r="D10" s="45"/>
      <c r="E10" s="45"/>
    </row>
    <row r="11" spans="1:5" ht="30" customHeight="1" x14ac:dyDescent="0.25">
      <c r="A11" s="42" t="s">
        <v>26</v>
      </c>
      <c r="B11" s="42"/>
      <c r="C11" s="42"/>
      <c r="D11" s="42"/>
      <c r="E11" s="42"/>
    </row>
    <row r="12" spans="1:5" ht="18.75" customHeight="1" x14ac:dyDescent="0.25">
      <c r="A12" s="36" t="s">
        <v>15</v>
      </c>
      <c r="B12" s="37"/>
      <c r="C12" s="37"/>
      <c r="D12" s="37"/>
      <c r="E12" s="37"/>
    </row>
    <row r="13" spans="1:5" ht="15.75" customHeight="1" x14ac:dyDescent="0.25">
      <c r="A13" s="42" t="s">
        <v>22</v>
      </c>
      <c r="B13" s="42"/>
      <c r="C13" s="42"/>
      <c r="D13" s="42"/>
      <c r="E13" s="42"/>
    </row>
    <row r="14" spans="1:5" ht="16.5" customHeight="1" x14ac:dyDescent="0.25">
      <c r="A14" s="36" t="s">
        <v>2</v>
      </c>
      <c r="B14" s="37"/>
      <c r="C14" s="37"/>
      <c r="D14" s="37"/>
      <c r="E14" s="37"/>
    </row>
    <row r="15" spans="1:5" ht="18.75" customHeight="1" x14ac:dyDescent="0.25">
      <c r="A15" s="42" t="s">
        <v>48</v>
      </c>
      <c r="B15" s="42"/>
      <c r="C15" s="42"/>
      <c r="D15" s="42"/>
      <c r="E15" s="42"/>
    </row>
    <row r="16" spans="1:5" ht="15.75" customHeight="1" x14ac:dyDescent="0.25">
      <c r="A16" s="36" t="s">
        <v>16</v>
      </c>
      <c r="B16" s="37"/>
      <c r="C16" s="37"/>
      <c r="D16" s="37"/>
      <c r="E16" s="37"/>
    </row>
    <row r="17" spans="1:10" ht="33.75" customHeight="1" x14ac:dyDescent="0.25">
      <c r="A17" s="42" t="s">
        <v>17</v>
      </c>
      <c r="B17" s="42"/>
      <c r="C17" s="42"/>
      <c r="D17" s="42"/>
      <c r="E17" s="42"/>
    </row>
    <row r="18" spans="1:10" ht="66.75" customHeight="1" x14ac:dyDescent="0.25">
      <c r="A18" s="42" t="s">
        <v>27</v>
      </c>
      <c r="B18" s="42"/>
      <c r="C18" s="42"/>
      <c r="D18" s="42"/>
      <c r="E18" s="42"/>
    </row>
    <row r="19" spans="1:10" ht="36" customHeight="1" x14ac:dyDescent="0.25">
      <c r="A19" s="47" t="s">
        <v>28</v>
      </c>
      <c r="B19" s="47"/>
      <c r="C19" s="47"/>
      <c r="D19" s="47"/>
      <c r="E19" s="47"/>
    </row>
    <row r="20" spans="1:10" x14ac:dyDescent="0.25">
      <c r="A20" s="47"/>
      <c r="B20" s="47"/>
      <c r="C20" s="47"/>
      <c r="D20" s="47"/>
      <c r="E20" s="47"/>
      <c r="F20" s="2">
        <f>215.2+2432.9</f>
        <v>2648.1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0" x14ac:dyDescent="0.25">
      <c r="A22" s="25" t="s">
        <v>42</v>
      </c>
      <c r="B22" s="35" t="s">
        <v>41</v>
      </c>
      <c r="C22" s="3" t="s">
        <v>4</v>
      </c>
      <c r="D22" s="3">
        <v>19.02</v>
      </c>
      <c r="E22" s="8">
        <f>D22*F20*G20</f>
        <v>151100.58599999998</v>
      </c>
      <c r="G22" s="16"/>
      <c r="H22" s="16"/>
      <c r="J22" s="16"/>
    </row>
    <row r="23" spans="1:10" x14ac:dyDescent="0.25">
      <c r="A23" s="7" t="s">
        <v>39</v>
      </c>
      <c r="B23" s="35" t="s">
        <v>23</v>
      </c>
      <c r="C23" s="3" t="s">
        <v>4</v>
      </c>
      <c r="D23" s="3">
        <v>6.51</v>
      </c>
      <c r="E23" s="8">
        <f>D23*F20*G20</f>
        <v>51717.392999999996</v>
      </c>
      <c r="G23" s="16"/>
      <c r="H23" s="16"/>
      <c r="J23" s="16"/>
    </row>
    <row r="24" spans="1:10" x14ac:dyDescent="0.25">
      <c r="A24" s="7" t="s">
        <v>43</v>
      </c>
      <c r="B24" s="35" t="s">
        <v>44</v>
      </c>
      <c r="C24" s="3" t="s">
        <v>31</v>
      </c>
      <c r="D24" s="3"/>
      <c r="E24" s="8">
        <v>0</v>
      </c>
      <c r="G24" s="16"/>
      <c r="H24" s="16"/>
      <c r="J24" s="16"/>
    </row>
    <row r="25" spans="1:10" x14ac:dyDescent="0.25">
      <c r="A25" s="7" t="s">
        <v>45</v>
      </c>
      <c r="B25" s="35" t="s">
        <v>30</v>
      </c>
      <c r="C25" s="3" t="s">
        <v>31</v>
      </c>
      <c r="D25" s="3"/>
      <c r="E25" s="20">
        <v>4392.05</v>
      </c>
      <c r="G25" s="16"/>
      <c r="H25" s="16"/>
      <c r="J25" s="16"/>
    </row>
    <row r="26" spans="1:10" x14ac:dyDescent="0.25">
      <c r="A26" s="7" t="s">
        <v>46</v>
      </c>
      <c r="B26" s="35" t="s">
        <v>30</v>
      </c>
      <c r="C26" s="3" t="s">
        <v>31</v>
      </c>
      <c r="D26" s="3"/>
      <c r="E26" s="20">
        <v>2798.37</v>
      </c>
      <c r="F26" s="22"/>
      <c r="G26" s="16"/>
      <c r="H26" s="16"/>
      <c r="J26" s="16"/>
    </row>
    <row r="27" spans="1:10" x14ac:dyDescent="0.25">
      <c r="A27" s="7" t="s">
        <v>47</v>
      </c>
      <c r="B27" s="35" t="s">
        <v>30</v>
      </c>
      <c r="C27" s="3" t="s">
        <v>31</v>
      </c>
      <c r="D27" s="3"/>
      <c r="E27" s="23">
        <v>5729.36</v>
      </c>
      <c r="G27" s="16"/>
      <c r="H27" s="16"/>
      <c r="J27" s="16"/>
    </row>
    <row r="28" spans="1:10" x14ac:dyDescent="0.25">
      <c r="A28" s="7" t="s">
        <v>34</v>
      </c>
      <c r="B28" s="35" t="s">
        <v>30</v>
      </c>
      <c r="C28" s="3" t="s">
        <v>31</v>
      </c>
      <c r="D28" s="3"/>
      <c r="E28" s="8">
        <v>1126.68</v>
      </c>
      <c r="G28" s="16"/>
      <c r="H28" s="16"/>
      <c r="J28" s="16"/>
    </row>
    <row r="29" spans="1:10" x14ac:dyDescent="0.25">
      <c r="A29" s="27" t="s">
        <v>50</v>
      </c>
      <c r="B29" s="35" t="s">
        <v>30</v>
      </c>
      <c r="C29" s="28" t="s">
        <v>31</v>
      </c>
      <c r="D29" s="28"/>
      <c r="E29" s="29">
        <v>39.1</v>
      </c>
      <c r="G29" s="16"/>
      <c r="H29" s="16"/>
      <c r="J29" s="16"/>
    </row>
    <row r="30" spans="1:10" x14ac:dyDescent="0.25">
      <c r="A30" s="25" t="s">
        <v>54</v>
      </c>
      <c r="B30" s="35" t="s">
        <v>30</v>
      </c>
      <c r="C30" s="3" t="s">
        <v>31</v>
      </c>
      <c r="D30" s="3"/>
      <c r="E30" s="30">
        <v>500</v>
      </c>
      <c r="G30" s="16"/>
      <c r="H30" s="16"/>
      <c r="J30" s="16"/>
    </row>
    <row r="31" spans="1:10" x14ac:dyDescent="0.25">
      <c r="A31" s="25"/>
      <c r="B31" s="35"/>
      <c r="C31" s="3"/>
      <c r="D31" s="3"/>
      <c r="E31" s="30"/>
      <c r="G31" s="16"/>
      <c r="H31" s="16"/>
      <c r="J31" s="16"/>
    </row>
    <row r="32" spans="1:10" s="11" customFormat="1" ht="14.25" x14ac:dyDescent="0.2">
      <c r="A32" s="24" t="s">
        <v>29</v>
      </c>
      <c r="B32" s="21"/>
      <c r="C32" s="9"/>
      <c r="D32" s="21"/>
      <c r="E32" s="10">
        <f>SUM(E22:E31)</f>
        <v>217403.53899999996</v>
      </c>
    </row>
    <row r="34" spans="1:8" ht="33" customHeight="1" x14ac:dyDescent="0.25">
      <c r="A34" s="48" t="s">
        <v>56</v>
      </c>
      <c r="B34" s="48"/>
      <c r="C34" s="48"/>
      <c r="D34" s="48"/>
      <c r="E34" s="48"/>
    </row>
    <row r="35" spans="1:8" ht="30.6" customHeight="1" x14ac:dyDescent="0.25">
      <c r="A35" s="42" t="s">
        <v>21</v>
      </c>
      <c r="B35" s="42"/>
      <c r="C35" s="42"/>
      <c r="D35" s="42"/>
      <c r="E35" s="42"/>
    </row>
    <row r="36" spans="1:8" x14ac:dyDescent="0.25">
      <c r="A36" s="42" t="s">
        <v>20</v>
      </c>
      <c r="B36" s="42"/>
      <c r="C36" s="42"/>
      <c r="D36" s="42"/>
      <c r="E36" s="42"/>
      <c r="F36" s="11"/>
      <c r="G36" s="11"/>
      <c r="H36" s="12"/>
    </row>
    <row r="37" spans="1:8" ht="30" customHeight="1" x14ac:dyDescent="0.25">
      <c r="A37" s="42" t="s">
        <v>33</v>
      </c>
      <c r="B37" s="42"/>
      <c r="C37" s="42"/>
      <c r="D37" s="42"/>
      <c r="E37" s="42"/>
    </row>
    <row r="38" spans="1:8" x14ac:dyDescent="0.25">
      <c r="A38" s="42" t="s">
        <v>18</v>
      </c>
      <c r="B38" s="42"/>
      <c r="C38" s="42"/>
      <c r="D38" s="42"/>
      <c r="E38" s="42"/>
    </row>
    <row r="39" spans="1:8" x14ac:dyDescent="0.25">
      <c r="A39" s="46" t="s">
        <v>5</v>
      </c>
      <c r="B39" s="46"/>
      <c r="C39" s="46"/>
      <c r="D39" s="46"/>
      <c r="E39" s="46"/>
    </row>
    <row r="40" spans="1:8" x14ac:dyDescent="0.25">
      <c r="A40" s="42" t="s">
        <v>18</v>
      </c>
      <c r="B40" s="42"/>
      <c r="C40" s="42"/>
      <c r="D40" s="42"/>
      <c r="E40" s="42"/>
    </row>
    <row r="41" spans="1:8" x14ac:dyDescent="0.25">
      <c r="A41" s="49" t="s">
        <v>49</v>
      </c>
      <c r="B41" s="49"/>
      <c r="C41" s="49"/>
      <c r="D41" s="49"/>
      <c r="E41" s="5"/>
    </row>
    <row r="42" spans="1:8" x14ac:dyDescent="0.25">
      <c r="B42" s="50" t="s">
        <v>19</v>
      </c>
      <c r="C42" s="50"/>
      <c r="D42" s="50"/>
      <c r="E42" s="6" t="s">
        <v>6</v>
      </c>
    </row>
    <row r="43" spans="1:8" x14ac:dyDescent="0.25">
      <c r="A43" s="32"/>
      <c r="B43" s="32"/>
      <c r="C43" s="32"/>
      <c r="D43" s="32"/>
      <c r="E43" s="32"/>
    </row>
    <row r="44" spans="1:8" x14ac:dyDescent="0.25">
      <c r="A44" s="51" t="s">
        <v>32</v>
      </c>
      <c r="B44" s="51"/>
      <c r="C44" s="51"/>
      <c r="D44" s="51"/>
      <c r="E44" s="5"/>
    </row>
    <row r="45" spans="1:8" x14ac:dyDescent="0.25">
      <c r="B45" s="52" t="s">
        <v>19</v>
      </c>
      <c r="C45" s="52"/>
      <c r="D45" s="52"/>
      <c r="E45" s="6" t="s">
        <v>6</v>
      </c>
    </row>
    <row r="46" spans="1:8" x14ac:dyDescent="0.25">
      <c r="A46" s="31" t="s">
        <v>51</v>
      </c>
    </row>
    <row r="47" spans="1:8" x14ac:dyDescent="0.25">
      <c r="A47" s="11" t="s">
        <v>35</v>
      </c>
    </row>
    <row r="48" spans="1:8" x14ac:dyDescent="0.25">
      <c r="A48" s="2" t="s">
        <v>40</v>
      </c>
      <c r="B48" s="14">
        <v>7774.41</v>
      </c>
    </row>
    <row r="49" spans="1:2" x14ac:dyDescent="0.25">
      <c r="A49" s="2" t="s">
        <v>55</v>
      </c>
      <c r="B49" s="15"/>
    </row>
    <row r="50" spans="1:2" x14ac:dyDescent="0.25">
      <c r="A50" s="2" t="s">
        <v>37</v>
      </c>
      <c r="B50" s="15">
        <v>228189.72</v>
      </c>
    </row>
    <row r="51" spans="1:2" x14ac:dyDescent="0.25">
      <c r="B51" s="15"/>
    </row>
    <row r="52" spans="1:2" x14ac:dyDescent="0.25">
      <c r="A52" s="2" t="s">
        <v>38</v>
      </c>
      <c r="B52" s="15">
        <f>E32</f>
        <v>217403.53899999996</v>
      </c>
    </row>
    <row r="53" spans="1:2" x14ac:dyDescent="0.25">
      <c r="A53" s="13" t="s">
        <v>36</v>
      </c>
      <c r="B53" s="17">
        <f>B48+B50+B51-B52</f>
        <v>18560.591000000044</v>
      </c>
    </row>
    <row r="55" spans="1:2" x14ac:dyDescent="0.25">
      <c r="B55" s="2">
        <v>7774.41</v>
      </c>
    </row>
    <row r="60" spans="1:2" x14ac:dyDescent="0.25">
      <c r="B60" s="18"/>
    </row>
  </sheetData>
  <mergeCells count="29">
    <mergeCell ref="A40:E40"/>
    <mergeCell ref="A41:D41"/>
    <mergeCell ref="B42:D42"/>
    <mergeCell ref="A44:D44"/>
    <mergeCell ref="B45:D45"/>
    <mergeCell ref="A39:E39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8:E38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2025-04-23T11:26:25Z</dcterms:modified>
</cp:coreProperties>
</file>